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venaghd\Documents\"/>
    </mc:Choice>
  </mc:AlternateContent>
  <xr:revisionPtr revIDLastSave="0" documentId="8_{566CF26D-5C5A-4224-AA2E-02ED9A7963E3}" xr6:coauthVersionLast="47" xr6:coauthVersionMax="47" xr10:uidLastSave="{00000000-0000-0000-0000-000000000000}"/>
  <bookViews>
    <workbookView xWindow="17130" yWindow="-15000" windowWidth="18435" windowHeight="8955" xr2:uid="{E966E97F-5D8D-4C8C-81A8-DB1E491AC36E}"/>
  </bookViews>
  <sheets>
    <sheet name="Gifts Ben Hospitality Register" sheetId="1" r:id="rId1"/>
  </sheets>
  <externalReferences>
    <externalReference r:id="rId2"/>
  </externalReferences>
  <definedNames>
    <definedName name="_xlnm.Print_Area" localSheetId="0">'Gifts Ben Hospitality Register'!$A$1:$I$55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5" i="1" l="1"/>
  <c r="I45" i="1"/>
  <c r="H45" i="1"/>
  <c r="G45" i="1"/>
  <c r="F45" i="1"/>
  <c r="E45" i="1"/>
  <c r="D45" i="1"/>
  <c r="C45" i="1"/>
  <c r="B45" i="1"/>
  <c r="A45" i="1"/>
  <c r="I44" i="1"/>
  <c r="H44" i="1"/>
  <c r="G44" i="1"/>
  <c r="F44" i="1"/>
  <c r="E44" i="1"/>
  <c r="D44" i="1"/>
  <c r="C44" i="1"/>
  <c r="B44" i="1"/>
  <c r="A44" i="1"/>
  <c r="I43" i="1"/>
  <c r="H43" i="1"/>
  <c r="G43" i="1"/>
  <c r="F43" i="1"/>
  <c r="E43" i="1"/>
  <c r="D43" i="1"/>
  <c r="C43" i="1"/>
  <c r="B43" i="1"/>
  <c r="A43" i="1"/>
  <c r="I42" i="1"/>
  <c r="H42" i="1"/>
  <c r="G42" i="1"/>
  <c r="F42" i="1"/>
  <c r="E42" i="1"/>
  <c r="D42" i="1"/>
  <c r="C42" i="1"/>
  <c r="B42" i="1"/>
  <c r="A42" i="1"/>
  <c r="I41" i="1"/>
  <c r="H41" i="1"/>
  <c r="G41" i="1"/>
  <c r="F41" i="1"/>
  <c r="E41" i="1"/>
  <c r="D41" i="1"/>
  <c r="C41" i="1"/>
  <c r="B41" i="1"/>
  <c r="A41" i="1"/>
  <c r="I40" i="1"/>
  <c r="H40" i="1"/>
  <c r="G40" i="1"/>
  <c r="F40" i="1"/>
  <c r="E40" i="1"/>
  <c r="D40" i="1"/>
  <c r="C40" i="1"/>
  <c r="B40" i="1"/>
  <c r="A40" i="1"/>
  <c r="I39" i="1"/>
  <c r="H39" i="1"/>
  <c r="G39" i="1"/>
  <c r="F39" i="1"/>
  <c r="E39" i="1"/>
  <c r="D39" i="1"/>
  <c r="C39" i="1"/>
  <c r="B39" i="1"/>
  <c r="A39" i="1"/>
  <c r="I38" i="1"/>
  <c r="H38" i="1"/>
  <c r="G38" i="1"/>
  <c r="F38" i="1"/>
  <c r="E38" i="1"/>
  <c r="D38" i="1"/>
  <c r="C38" i="1"/>
  <c r="B38" i="1"/>
  <c r="A38" i="1"/>
  <c r="I37" i="1"/>
  <c r="H37" i="1"/>
  <c r="G37" i="1"/>
  <c r="F37" i="1"/>
  <c r="E37" i="1"/>
  <c r="D37" i="1"/>
  <c r="C37" i="1"/>
  <c r="B37" i="1"/>
  <c r="A37" i="1"/>
  <c r="A36" i="1"/>
  <c r="I34" i="1"/>
  <c r="H34" i="1"/>
  <c r="G34" i="1"/>
  <c r="F34" i="1"/>
  <c r="E34" i="1"/>
  <c r="D34" i="1"/>
  <c r="C34" i="1"/>
  <c r="B34" i="1"/>
  <c r="A34" i="1"/>
  <c r="I33" i="1"/>
  <c r="H33" i="1"/>
  <c r="G33" i="1"/>
  <c r="F33" i="1"/>
  <c r="E33" i="1"/>
  <c r="D33" i="1"/>
  <c r="C33" i="1"/>
  <c r="B33" i="1"/>
  <c r="A33" i="1"/>
  <c r="G32" i="1"/>
  <c r="F32" i="1"/>
  <c r="E32" i="1"/>
  <c r="D32" i="1"/>
  <c r="C32" i="1"/>
  <c r="B32" i="1"/>
  <c r="A32" i="1"/>
  <c r="I31" i="1"/>
  <c r="H31" i="1"/>
  <c r="G31" i="1"/>
  <c r="F31" i="1"/>
  <c r="E31" i="1"/>
  <c r="D31" i="1"/>
  <c r="C31" i="1"/>
  <c r="B31" i="1"/>
  <c r="A31" i="1"/>
  <c r="I30" i="1"/>
  <c r="H30" i="1"/>
  <c r="G30" i="1"/>
  <c r="F30" i="1"/>
  <c r="E30" i="1"/>
  <c r="D30" i="1"/>
  <c r="C30" i="1"/>
  <c r="B30" i="1"/>
  <c r="A30" i="1"/>
  <c r="A29" i="1"/>
  <c r="I27" i="1"/>
  <c r="H27" i="1"/>
  <c r="G27" i="1"/>
  <c r="F27" i="1"/>
  <c r="E27" i="1"/>
  <c r="D27" i="1"/>
  <c r="C27" i="1"/>
  <c r="B27" i="1"/>
  <c r="A27" i="1"/>
  <c r="I26" i="1"/>
  <c r="H26" i="1"/>
  <c r="G26" i="1"/>
  <c r="F26" i="1"/>
  <c r="E26" i="1"/>
  <c r="D26" i="1"/>
  <c r="C26" i="1"/>
  <c r="B26" i="1"/>
  <c r="A26" i="1"/>
  <c r="I25" i="1"/>
  <c r="H25" i="1"/>
  <c r="G25" i="1"/>
  <c r="F25" i="1"/>
  <c r="E25" i="1"/>
  <c r="D25" i="1"/>
  <c r="C25" i="1"/>
  <c r="B25" i="1"/>
  <c r="A25" i="1"/>
  <c r="I24" i="1"/>
  <c r="H24" i="1"/>
  <c r="G24" i="1"/>
  <c r="F24" i="1"/>
  <c r="E24" i="1"/>
  <c r="D24" i="1"/>
  <c r="C24" i="1"/>
  <c r="B24" i="1"/>
  <c r="A24" i="1"/>
  <c r="I23" i="1"/>
  <c r="H23" i="1"/>
  <c r="G23" i="1"/>
  <c r="F23" i="1"/>
  <c r="E23" i="1"/>
  <c r="D23" i="1"/>
  <c r="C23" i="1"/>
  <c r="B23" i="1"/>
  <c r="A23" i="1"/>
  <c r="I22" i="1"/>
  <c r="H22" i="1"/>
  <c r="G22" i="1"/>
  <c r="F22" i="1"/>
  <c r="E22" i="1"/>
  <c r="D22" i="1"/>
  <c r="C22" i="1"/>
  <c r="B22" i="1"/>
  <c r="A22" i="1"/>
  <c r="I21" i="1"/>
  <c r="H21" i="1"/>
  <c r="G21" i="1"/>
  <c r="F21" i="1"/>
  <c r="E21" i="1"/>
  <c r="D21" i="1"/>
  <c r="C21" i="1"/>
  <c r="B21" i="1"/>
  <c r="A21" i="1"/>
  <c r="I20" i="1"/>
  <c r="H20" i="1"/>
  <c r="G20" i="1"/>
  <c r="F20" i="1"/>
  <c r="E20" i="1"/>
  <c r="D20" i="1"/>
  <c r="C20" i="1"/>
  <c r="B20" i="1"/>
  <c r="A20" i="1"/>
  <c r="I19" i="1"/>
  <c r="H19" i="1"/>
  <c r="G19" i="1"/>
  <c r="F19" i="1"/>
  <c r="E19" i="1"/>
  <c r="D19" i="1"/>
  <c r="C19" i="1"/>
  <c r="B19" i="1"/>
  <c r="A19" i="1"/>
  <c r="I18" i="1"/>
  <c r="H18" i="1"/>
  <c r="G18" i="1"/>
  <c r="F18" i="1"/>
  <c r="E18" i="1"/>
  <c r="D18" i="1"/>
  <c r="C18" i="1"/>
  <c r="B18" i="1"/>
  <c r="A18" i="1"/>
  <c r="I17" i="1"/>
  <c r="H17" i="1"/>
  <c r="G17" i="1"/>
  <c r="F17" i="1"/>
  <c r="E17" i="1"/>
  <c r="D17" i="1"/>
  <c r="C17" i="1"/>
  <c r="B17" i="1"/>
  <c r="A17" i="1"/>
  <c r="A16" i="1"/>
  <c r="I14" i="1"/>
  <c r="H14" i="1"/>
  <c r="G14" i="1"/>
  <c r="F14" i="1"/>
  <c r="E14" i="1"/>
  <c r="D14" i="1"/>
  <c r="C14" i="1"/>
  <c r="B14" i="1"/>
  <c r="A14" i="1"/>
  <c r="I13" i="1"/>
  <c r="H13" i="1"/>
  <c r="G13" i="1"/>
  <c r="F13" i="1"/>
  <c r="E13" i="1"/>
  <c r="D13" i="1"/>
  <c r="C13" i="1"/>
  <c r="B13" i="1"/>
  <c r="A13" i="1"/>
  <c r="I12" i="1"/>
  <c r="H12" i="1"/>
  <c r="G12" i="1"/>
  <c r="F12" i="1"/>
  <c r="E12" i="1"/>
  <c r="D12" i="1"/>
  <c r="C12" i="1"/>
  <c r="B12" i="1"/>
  <c r="A12" i="1"/>
  <c r="I11" i="1"/>
  <c r="H11" i="1"/>
  <c r="G11" i="1"/>
  <c r="F11" i="1"/>
  <c r="E11" i="1"/>
  <c r="D11" i="1"/>
  <c r="C11" i="1"/>
  <c r="B11" i="1"/>
  <c r="A11" i="1"/>
</calcChain>
</file>

<file path=xl/sharedStrings.xml><?xml version="1.0" encoding="utf-8"?>
<sst xmlns="http://schemas.openxmlformats.org/spreadsheetml/2006/main" count="15" uniqueCount="15">
  <si>
    <t>GIFTS, BENEFITS and HOSPITALITY</t>
  </si>
  <si>
    <t>Decision regarding the offer:</t>
  </si>
  <si>
    <t>Date offered</t>
  </si>
  <si>
    <t>Offered to</t>
  </si>
  <si>
    <t>Description of the gift, benefit or hospitality</t>
  </si>
  <si>
    <t>Estimated or actual value
$</t>
  </si>
  <si>
    <t>Cumulative value of offers made by individual/ organisation
$</t>
  </si>
  <si>
    <t>Offered by (name of individual/ 
organisation making the offer)</t>
  </si>
  <si>
    <t xml:space="preserve">
a) declined or accepted 
(state which)</t>
  </si>
  <si>
    <t>Reason for accepting gift, benefit or hospitality</t>
  </si>
  <si>
    <t xml:space="preserve">
b) ownership (e.g. state whether individual retained; was transferred to organisation's ownership; returned to offeror etc.)</t>
  </si>
  <si>
    <t>2015/16 Financial Year</t>
  </si>
  <si>
    <t>Financial Year 
2020/2021</t>
  </si>
  <si>
    <t>NIL</t>
  </si>
  <si>
    <t>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</si>
</sst>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41" formatCode="_-* #,##0_-;\-* #,##0_-;_-* &quot;-&quot;_-;_-@_-"/>
  </numFmts>
  <fonts count="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Neo Sans"/>
    </font>
    <font>
      <sz val="10"/>
      <color theme="1"/>
      <name val="Neo Sans"/>
    </font>
    <font>
      <b/>
      <sz val="10"/>
      <color theme="1"/>
      <name val="Neo Sans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2" fontId="1" fillId="0" borderId="0" xfId="0" applyNumberFormat="1" applyFont="1"/>
    <xf numFmtId="0" fontId="2" fillId="0" borderId="0" xfId="0" applyFont="1"/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42" fontId="3" fillId="2" borderId="4" xfId="0" applyNumberFormat="1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 wrapText="1"/>
    </xf>
    <xf numFmtId="0" fontId="4" fillId="0" borderId="0" xfId="0" applyFont="1"/>
    <xf numFmtId="14" fontId="5" fillId="3" borderId="6" xfId="0" applyNumberFormat="1" applyFont="1" applyFill="1" applyBorder="1"/>
    <xf numFmtId="14" fontId="4" fillId="3" borderId="0" xfId="0" applyNumberFormat="1" applyFont="1" applyFill="1"/>
    <xf numFmtId="14" fontId="4" fillId="3" borderId="0" xfId="0" applyNumberFormat="1" applyFont="1" applyFill="1" applyAlignment="1">
      <alignment wrapText="1"/>
    </xf>
    <xf numFmtId="42" fontId="4" fillId="3" borderId="0" xfId="0" applyNumberFormat="1" applyFont="1" applyFill="1"/>
    <xf numFmtId="14" fontId="4" fillId="3" borderId="7" xfId="0" applyNumberFormat="1" applyFont="1" applyFill="1" applyBorder="1" applyAlignment="1">
      <alignment wrapText="1"/>
    </xf>
    <xf numFmtId="14" fontId="4" fillId="3" borderId="8" xfId="0" applyNumberFormat="1" applyFont="1" applyFill="1" applyBorder="1" applyAlignment="1">
      <alignment horizontal="left"/>
    </xf>
    <xf numFmtId="14" fontId="4" fillId="3" borderId="0" xfId="0" applyNumberFormat="1" applyFont="1" applyFill="1" applyAlignment="1">
      <alignment horizontal="left" wrapText="1"/>
    </xf>
    <xf numFmtId="41" fontId="4" fillId="3" borderId="0" xfId="0" applyNumberFormat="1" applyFont="1" applyFill="1" applyAlignment="1">
      <alignment horizontal="left"/>
    </xf>
    <xf numFmtId="14" fontId="4" fillId="3" borderId="0" xfId="0" applyNumberFormat="1" applyFont="1" applyFill="1" applyAlignment="1">
      <alignment horizontal="left"/>
    </xf>
    <xf numFmtId="14" fontId="4" fillId="3" borderId="9" xfId="0" applyNumberFormat="1" applyFont="1" applyFill="1" applyBorder="1" applyAlignment="1">
      <alignment horizontal="left" wrapText="1"/>
    </xf>
    <xf numFmtId="14" fontId="5" fillId="3" borderId="8" xfId="0" applyNumberFormat="1" applyFont="1" applyFill="1" applyBorder="1" applyAlignment="1">
      <alignment horizontal="left"/>
    </xf>
    <xf numFmtId="14" fontId="4" fillId="3" borderId="8" xfId="0" applyNumberFormat="1" applyFont="1" applyFill="1" applyBorder="1" applyAlignment="1">
      <alignment horizontal="right"/>
    </xf>
    <xf numFmtId="14" fontId="4" fillId="3" borderId="0" xfId="0" applyNumberFormat="1" applyFont="1" applyFill="1" applyAlignment="1">
      <alignment horizontal="left" vertical="center" wrapText="1"/>
    </xf>
    <xf numFmtId="14" fontId="4" fillId="3" borderId="9" xfId="0" applyNumberFormat="1" applyFont="1" applyFill="1" applyBorder="1" applyAlignment="1">
      <alignment horizontal="center" vertical="center" wrapText="1"/>
    </xf>
    <xf numFmtId="14" fontId="5" fillId="3" borderId="9" xfId="0" applyNumberFormat="1" applyFont="1" applyFill="1" applyBorder="1" applyAlignment="1">
      <alignment horizontal="right" wrapText="1"/>
    </xf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1" xfId="0" applyFont="1" applyFill="1" applyBorder="1" applyAlignment="1">
      <alignment wrapText="1"/>
    </xf>
    <xf numFmtId="42" fontId="4" fillId="3" borderId="11" xfId="0" applyNumberFormat="1" applyFont="1" applyFill="1" applyBorder="1"/>
    <xf numFmtId="14" fontId="5" fillId="3" borderId="12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40CA.94BBE90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41462</xdr:colOff>
      <xdr:row>0</xdr:row>
      <xdr:rowOff>47401</xdr:rowOff>
    </xdr:from>
    <xdr:to>
      <xdr:col>1</xdr:col>
      <xdr:colOff>2262692</xdr:colOff>
      <xdr:row>3</xdr:row>
      <xdr:rowOff>133126</xdr:rowOff>
    </xdr:to>
    <xdr:pic>
      <xdr:nvPicPr>
        <xdr:cNvPr id="2" name="Picture 1" descr="cid:image001.jpg@01CD2EC3.1203C5F0">
          <a:extLst>
            <a:ext uri="{FF2B5EF4-FFF2-40B4-BE49-F238E27FC236}">
              <a16:creationId xmlns:a16="http://schemas.microsoft.com/office/drawing/2014/main" id="{C631CF28-9858-4FB1-9DAB-A7E53A6BC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62" y="49306"/>
          <a:ext cx="3044190" cy="601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venaghd/Downloads/Gifts%20Benefits%20and%20Hospitality%20Regi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 Committee ONLY"/>
      <sheetName val="Gifts Ben Hospitality Register"/>
      <sheetName val="Sheet1"/>
      <sheetName val="HOST"/>
    </sheetNames>
    <sheetDataSet>
      <sheetData sheetId="0">
        <row r="7">
          <cell r="A7">
            <v>42200</v>
          </cell>
          <cell r="B7" t="str">
            <v>Team Leader - Planning Unit</v>
          </cell>
          <cell r="D7" t="str">
            <v>Samsung Galaxy Tablet</v>
          </cell>
          <cell r="E7">
            <v>298</v>
          </cell>
          <cell r="F7">
            <v>298</v>
          </cell>
          <cell r="G7" t="str">
            <v>Fairfax</v>
          </cell>
          <cell r="H7" t="str">
            <v>Accepted</v>
          </cell>
          <cell r="I7" t="str">
            <v>Part of subscription agreement</v>
          </cell>
          <cell r="J7" t="str">
            <v>Transferred ownership to CCEF</v>
          </cell>
        </row>
        <row r="8">
          <cell r="A8">
            <v>42200</v>
          </cell>
          <cell r="B8" t="str">
            <v xml:space="preserve">Chief of Education - Youth, Pathways &amp; Region </v>
          </cell>
          <cell r="D8" t="str">
            <v>Tickets to sporting event</v>
          </cell>
          <cell r="E8">
            <v>300</v>
          </cell>
          <cell r="F8">
            <v>300</v>
          </cell>
          <cell r="G8" t="str">
            <v>Telstra</v>
          </cell>
          <cell r="H8" t="str">
            <v>Accepted</v>
          </cell>
          <cell r="I8" t="str">
            <v>Improve supplier relations</v>
          </cell>
          <cell r="J8" t="str">
            <v>Individual retained</v>
          </cell>
        </row>
        <row r="9">
          <cell r="A9">
            <v>42246</v>
          </cell>
          <cell r="B9" t="str">
            <v>Executive Director - Commerical Operations</v>
          </cell>
          <cell r="D9" t="str">
            <v>Perfume</v>
          </cell>
          <cell r="E9">
            <v>60</v>
          </cell>
          <cell r="F9">
            <v>60</v>
          </cell>
          <cell r="G9" t="str">
            <v>International Delegate</v>
          </cell>
          <cell r="H9" t="str">
            <v>Accepted</v>
          </cell>
          <cell r="I9" t="str">
            <v>Visit by overseas delegate</v>
          </cell>
          <cell r="J9" t="str">
            <v>Transferred ownership to CCEF</v>
          </cell>
        </row>
        <row r="10">
          <cell r="A10">
            <v>42424</v>
          </cell>
          <cell r="B10" t="str">
            <v>General Manager - COL</v>
          </cell>
          <cell r="D10" t="str">
            <v>Tickets to network event</v>
          </cell>
          <cell r="E10">
            <v>1194</v>
          </cell>
          <cell r="F10">
            <v>1194</v>
          </cell>
          <cell r="G10" t="str">
            <v>Perry Callan</v>
          </cell>
          <cell r="H10" t="str">
            <v>Accepted</v>
          </cell>
          <cell r="I10" t="str">
            <v>Network lunch for clients</v>
          </cell>
          <cell r="J10" t="str">
            <v>Individual retained</v>
          </cell>
        </row>
        <row r="16">
          <cell r="A16" t="str">
            <v xml:space="preserve">Financial Year 
2017/2018 </v>
          </cell>
        </row>
        <row r="17">
          <cell r="A17">
            <v>42971</v>
          </cell>
          <cell r="B17" t="str">
            <v xml:space="preserve">Chief Executive Officer </v>
          </cell>
          <cell r="D17" t="str">
            <v>2x IPads</v>
          </cell>
          <cell r="E17">
            <v>2000</v>
          </cell>
          <cell r="F17">
            <v>2000</v>
          </cell>
          <cell r="G17" t="str">
            <v>AIC Partners (Vietnam)</v>
          </cell>
          <cell r="H17" t="str">
            <v>Accepted</v>
          </cell>
          <cell r="I17" t="str">
            <v>International delegate visit to Chisholm</v>
          </cell>
          <cell r="J17" t="str">
            <v>Transferred ownership to CCEF</v>
          </cell>
        </row>
        <row r="18">
          <cell r="A18">
            <v>42999</v>
          </cell>
          <cell r="B18" t="str">
            <v xml:space="preserve">Chief Financial Analyst and Planner </v>
          </cell>
          <cell r="D18" t="str">
            <v>Training course</v>
          </cell>
          <cell r="E18">
            <v>2500</v>
          </cell>
          <cell r="F18">
            <v>2500</v>
          </cell>
          <cell r="G18" t="str">
            <v>PWC Australia</v>
          </cell>
          <cell r="H18" t="str">
            <v>Accepted</v>
          </cell>
          <cell r="I18" t="str">
            <v>Building Chisholm's capability</v>
          </cell>
          <cell r="J18" t="str">
            <v>Individual retained</v>
          </cell>
        </row>
        <row r="19">
          <cell r="A19">
            <v>43006</v>
          </cell>
          <cell r="B19" t="str">
            <v xml:space="preserve">Chief Executive Officer </v>
          </cell>
          <cell r="D19" t="str">
            <v>2x Attendees to Alice in Wonderland Ballet with Dinner included</v>
          </cell>
          <cell r="E19">
            <v>725</v>
          </cell>
          <cell r="F19">
            <v>1000</v>
          </cell>
          <cell r="G19" t="str">
            <v>La Trobe University</v>
          </cell>
          <cell r="H19" t="str">
            <v>Accepted</v>
          </cell>
          <cell r="I19" t="str">
            <v xml:space="preserve">Launch of partnership with the Australian Ballet </v>
          </cell>
          <cell r="J19" t="str">
            <v>Individual retained</v>
          </cell>
        </row>
        <row r="20">
          <cell r="A20">
            <v>43054</v>
          </cell>
          <cell r="B20" t="str">
            <v xml:space="preserve">Chief Information Officer </v>
          </cell>
          <cell r="D20" t="str">
            <v>Lunch and entertainment EOY celebration</v>
          </cell>
          <cell r="E20">
            <v>150</v>
          </cell>
          <cell r="F20">
            <v>150</v>
          </cell>
          <cell r="G20" t="str">
            <v>Insight Systems Group PTY LTD</v>
          </cell>
          <cell r="H20" t="str">
            <v>Declined</v>
          </cell>
          <cell r="I20" t="str">
            <v>Improve supplier relations</v>
          </cell>
          <cell r="J20" t="str">
            <v>Declined</v>
          </cell>
        </row>
        <row r="21">
          <cell r="A21">
            <v>43112</v>
          </cell>
          <cell r="B21" t="str">
            <v>General Manager Chisholm Online</v>
          </cell>
          <cell r="D21" t="str">
            <v>Gift voucher</v>
          </cell>
          <cell r="E21">
            <v>50</v>
          </cell>
          <cell r="F21">
            <v>50</v>
          </cell>
          <cell r="G21" t="str">
            <v>Patricia Dodd</v>
          </cell>
          <cell r="H21" t="str">
            <v>Declined</v>
          </cell>
          <cell r="I21" t="str">
            <v>Improve supplier relations</v>
          </cell>
          <cell r="J21" t="str">
            <v>Declined</v>
          </cell>
        </row>
        <row r="22">
          <cell r="A22">
            <v>43122</v>
          </cell>
          <cell r="B22" t="str">
            <v xml:space="preserve">Chief Financial Officer </v>
          </cell>
          <cell r="D22" t="str">
            <v>Australian Open</v>
          </cell>
          <cell r="E22">
            <v>150</v>
          </cell>
          <cell r="F22">
            <v>150</v>
          </cell>
          <cell r="G22" t="str">
            <v>Hays Specialist Recruitment Aust.Pty Ltd</v>
          </cell>
          <cell r="H22" t="str">
            <v>Declined</v>
          </cell>
          <cell r="I22" t="str">
            <v>Build client relationship</v>
          </cell>
          <cell r="J22" t="str">
            <v>Declined</v>
          </cell>
        </row>
        <row r="24">
          <cell r="A24">
            <v>43175</v>
          </cell>
          <cell r="B24" t="str">
            <v xml:space="preserve">Chief Executive Officer </v>
          </cell>
          <cell r="D24" t="str">
            <v>Race Against Dimentia charity event</v>
          </cell>
          <cell r="E24">
            <v>175</v>
          </cell>
          <cell r="F24">
            <v>675</v>
          </cell>
          <cell r="G24" t="str">
            <v xml:space="preserve">DPR &amp; Co </v>
          </cell>
          <cell r="H24" t="str">
            <v>Declined</v>
          </cell>
          <cell r="I24" t="str">
            <v>Supporting charity as a guest of DPR &amp; Co</v>
          </cell>
          <cell r="J24" t="str">
            <v>Declined</v>
          </cell>
        </row>
        <row r="25">
          <cell r="A25">
            <v>43182</v>
          </cell>
          <cell r="B25" t="str">
            <v>CCEF Trustee (Chairperson)</v>
          </cell>
          <cell r="D25" t="str">
            <v>Event HMAS Adelaide</v>
          </cell>
          <cell r="E25">
            <v>100</v>
          </cell>
          <cell r="F25">
            <v>300</v>
          </cell>
          <cell r="G25" t="str">
            <v xml:space="preserve">ADF Royal Australian Navy </v>
          </cell>
          <cell r="H25" t="str">
            <v>Accepted</v>
          </cell>
          <cell r="I25" t="str">
            <v>Fundraising Opportunity for the Caroline Chisholm Education Foundation</v>
          </cell>
          <cell r="J25" t="str">
            <v>Individual retained</v>
          </cell>
        </row>
        <row r="26">
          <cell r="A26">
            <v>43182</v>
          </cell>
          <cell r="B26" t="str">
            <v>Chisholm Board member (Chairperson)</v>
          </cell>
          <cell r="D26" t="str">
            <v>Event HMAS Adelaide</v>
          </cell>
          <cell r="E26">
            <v>100</v>
          </cell>
          <cell r="F26">
            <v>300</v>
          </cell>
          <cell r="G26" t="str">
            <v xml:space="preserve">ADF Royal Australian Navy </v>
          </cell>
          <cell r="H26" t="str">
            <v>Accepted</v>
          </cell>
          <cell r="I26" t="str">
            <v>Fundraising Opportunity for the Caroline Chisholm Education Foundation</v>
          </cell>
          <cell r="J26" t="str">
            <v>Individual retained</v>
          </cell>
        </row>
        <row r="27">
          <cell r="A27">
            <v>43182</v>
          </cell>
          <cell r="B27" t="str">
            <v>Chisholm Board member/ CCEF Trustee</v>
          </cell>
          <cell r="D27" t="str">
            <v>Event HMAS Adelaide</v>
          </cell>
          <cell r="E27">
            <v>100</v>
          </cell>
          <cell r="F27">
            <v>300</v>
          </cell>
          <cell r="G27" t="str">
            <v xml:space="preserve">ADF Royal Australian Navy </v>
          </cell>
          <cell r="H27" t="str">
            <v>Accepted</v>
          </cell>
          <cell r="I27" t="str">
            <v>Fundraising Opportunity for the Caroline Chisholm Education Foundation</v>
          </cell>
          <cell r="J27" t="str">
            <v>Individual retained</v>
          </cell>
        </row>
        <row r="28">
          <cell r="A28">
            <v>43241</v>
          </cell>
          <cell r="B28" t="str">
            <v>Marketing Manager</v>
          </cell>
          <cell r="D28" t="str">
            <v>2x Attendees to the Verve Ballet performance</v>
          </cell>
          <cell r="E28">
            <v>500</v>
          </cell>
          <cell r="F28">
            <v>675</v>
          </cell>
          <cell r="G28" t="str">
            <v xml:space="preserve">DPR &amp; Co </v>
          </cell>
          <cell r="H28" t="str">
            <v>Declined</v>
          </cell>
          <cell r="I28" t="str">
            <v>Advertising Agency completed project.</v>
          </cell>
          <cell r="J28" t="str">
            <v>Declined</v>
          </cell>
        </row>
        <row r="30">
          <cell r="A30" t="str">
            <v xml:space="preserve">Financial Year 
2018/2019 </v>
          </cell>
        </row>
        <row r="31">
          <cell r="A31">
            <v>43310</v>
          </cell>
          <cell r="B31" t="str">
            <v>Chief of Education</v>
          </cell>
          <cell r="D31" t="str">
            <v>Flights, accomodation, meals and conference</v>
          </cell>
          <cell r="E31">
            <v>3000</v>
          </cell>
          <cell r="F31">
            <v>3000</v>
          </cell>
          <cell r="G31" t="str">
            <v>HP Imagine 2018</v>
          </cell>
          <cell r="H31" t="str">
            <v>Accepted</v>
          </cell>
          <cell r="I31" t="str">
            <v>Education conference to acquire knowledge of innovative practices and equipment across education and industry sectors and better inform Chisholms future direction</v>
          </cell>
          <cell r="J31" t="str">
            <v>Individual retained</v>
          </cell>
        </row>
        <row r="32">
          <cell r="A32">
            <v>43440</v>
          </cell>
          <cell r="B32" t="str">
            <v>GM International Projects</v>
          </cell>
          <cell r="D32" t="str">
            <v>2x Mont Blanc Pen</v>
          </cell>
          <cell r="E32">
            <v>700</v>
          </cell>
          <cell r="F32">
            <v>900</v>
          </cell>
          <cell r="G32" t="str">
            <v>Suzhou Vocational University</v>
          </cell>
          <cell r="H32" t="str">
            <v>Accepted</v>
          </cell>
          <cell r="I32" t="str">
            <v>Custom of AIC culture to provide suppliers with gifts. In this instance to Commemorate 10 years of working with Chisholm</v>
          </cell>
          <cell r="J32" t="str">
            <v>Transferred ownership to CCEF</v>
          </cell>
        </row>
        <row r="33">
          <cell r="A33">
            <v>43440</v>
          </cell>
          <cell r="B33" t="str">
            <v>GM International Projects</v>
          </cell>
          <cell r="D33" t="str">
            <v>Silk Painting</v>
          </cell>
          <cell r="E33">
            <v>200</v>
          </cell>
          <cell r="F33">
            <v>900</v>
          </cell>
          <cell r="G33" t="str">
            <v>Suzhou Vocational University</v>
          </cell>
          <cell r="H33" t="str">
            <v>Accepted</v>
          </cell>
        </row>
        <row r="37">
          <cell r="A37">
            <v>43488</v>
          </cell>
          <cell r="B37" t="str">
            <v>Chief of Staff</v>
          </cell>
          <cell r="D37" t="str">
            <v>Australian Open Tennis Tickets</v>
          </cell>
          <cell r="E37">
            <v>100</v>
          </cell>
          <cell r="F37">
            <v>100</v>
          </cell>
          <cell r="G37" t="str">
            <v>Optus</v>
          </cell>
          <cell r="H37" t="str">
            <v>Accepted</v>
          </cell>
          <cell r="I37" t="str">
            <v>TAFE sector education working group - Industry engagement event</v>
          </cell>
          <cell r="J37" t="str">
            <v>Individual retained</v>
          </cell>
        </row>
        <row r="38">
          <cell r="A38">
            <v>43571</v>
          </cell>
          <cell r="B38" t="str">
            <v>General Manager Workforce Solutions</v>
          </cell>
          <cell r="D38" t="str">
            <v xml:space="preserve">Accomodation, meals and sports event </v>
          </cell>
          <cell r="E38">
            <v>2600</v>
          </cell>
          <cell r="F38">
            <v>2600</v>
          </cell>
          <cell r="G38" t="str">
            <v>Melbourne Football Club</v>
          </cell>
          <cell r="H38" t="str">
            <v>Accepted</v>
          </cell>
          <cell r="I38" t="str">
            <v>Attendance at MFC's Commercial partner conference</v>
          </cell>
          <cell r="J38" t="str">
            <v>Individual retained</v>
          </cell>
        </row>
        <row r="40">
          <cell r="A40" t="str">
            <v xml:space="preserve">Financial Year 
2019/2020 </v>
          </cell>
        </row>
        <row r="41">
          <cell r="A41">
            <v>43663</v>
          </cell>
          <cell r="B41" t="str">
            <v>Chief Operating Officer</v>
          </cell>
          <cell r="D41" t="str">
            <v>Corporate box and meal at sports event</v>
          </cell>
          <cell r="E41">
            <v>100</v>
          </cell>
          <cell r="F41">
            <v>100</v>
          </cell>
          <cell r="G41" t="str">
            <v>SEM Z - Contractor</v>
          </cell>
          <cell r="H41" t="str">
            <v>Accepted</v>
          </cell>
          <cell r="I41" t="str">
            <v>Stakeholder engagement</v>
          </cell>
          <cell r="J41" t="str">
            <v>Individual retained</v>
          </cell>
        </row>
        <row r="42">
          <cell r="A42">
            <v>43685</v>
          </cell>
          <cell r="B42" t="str">
            <v>Chief Commercial Officer</v>
          </cell>
          <cell r="D42" t="str">
            <v>Ornamental bowl</v>
          </cell>
          <cell r="E42">
            <v>100</v>
          </cell>
          <cell r="F42">
            <v>100</v>
          </cell>
          <cell r="G42" t="str">
            <v>AIC - CEO</v>
          </cell>
          <cell r="H42" t="str">
            <v>Accepted</v>
          </cell>
          <cell r="I42" t="str">
            <v>Custom of AIC</v>
          </cell>
          <cell r="J42" t="str">
            <v>Chisholm retained</v>
          </cell>
        </row>
        <row r="43">
          <cell r="A43">
            <v>43685</v>
          </cell>
          <cell r="B43" t="str">
            <v>Chief Executive Officer</v>
          </cell>
          <cell r="D43" t="str">
            <v>Ornamental bowl</v>
          </cell>
          <cell r="E43">
            <v>100</v>
          </cell>
          <cell r="F43">
            <v>200</v>
          </cell>
          <cell r="G43" t="str">
            <v>AIC - CEO</v>
          </cell>
          <cell r="H43" t="str">
            <v>Accepted</v>
          </cell>
          <cell r="I43" t="str">
            <v>Custom of AIC</v>
          </cell>
          <cell r="J43" t="str">
            <v>Chisholm retained</v>
          </cell>
        </row>
        <row r="44">
          <cell r="A44">
            <v>43685</v>
          </cell>
          <cell r="B44" t="str">
            <v>Board Chair</v>
          </cell>
          <cell r="D44" t="str">
            <v>Ornamental bowl</v>
          </cell>
          <cell r="E44">
            <v>100</v>
          </cell>
          <cell r="F44">
            <v>300</v>
          </cell>
          <cell r="G44" t="str">
            <v>AIC - CEO</v>
          </cell>
          <cell r="H44" t="str">
            <v>Accepted</v>
          </cell>
          <cell r="I44" t="str">
            <v>Custom of AIC</v>
          </cell>
          <cell r="J44" t="str">
            <v>Chisholm retained</v>
          </cell>
        </row>
        <row r="45">
          <cell r="A45">
            <v>43699</v>
          </cell>
          <cell r="B45" t="str">
            <v>Director Casey Tech School</v>
          </cell>
          <cell r="D45" t="str">
            <v>1x Ticket to attend sporting event</v>
          </cell>
          <cell r="E45">
            <v>152.61000000000001</v>
          </cell>
          <cell r="F45">
            <v>152.61000000000001</v>
          </cell>
          <cell r="G45" t="str">
            <v>Telstra</v>
          </cell>
          <cell r="H45" t="str">
            <v>Accepted</v>
          </cell>
          <cell r="I45" t="str">
            <v>Strengthen connections with industry partner</v>
          </cell>
          <cell r="J45" t="str">
            <v>Individual retained</v>
          </cell>
        </row>
        <row r="46">
          <cell r="A46">
            <v>43769</v>
          </cell>
          <cell r="B46" t="str">
            <v>Teacher PEC</v>
          </cell>
          <cell r="D46" t="str">
            <v>Wrist watch</v>
          </cell>
          <cell r="E46">
            <v>450</v>
          </cell>
          <cell r="F46">
            <v>450</v>
          </cell>
          <cell r="G46" t="str">
            <v>Qatar Technical School - Deputy Manager</v>
          </cell>
          <cell r="H46" t="str">
            <v>Accepted</v>
          </cell>
          <cell r="I46" t="str">
            <v xml:space="preserve">Thank you Gift </v>
          </cell>
          <cell r="J46" t="str">
            <v>Individual retained</v>
          </cell>
        </row>
        <row r="47">
          <cell r="A47">
            <v>43781</v>
          </cell>
          <cell r="B47" t="str">
            <v>Manager International Student Operations</v>
          </cell>
          <cell r="D47" t="str">
            <v>2x Overnight Accomodation and breakfast</v>
          </cell>
          <cell r="E47">
            <v>338</v>
          </cell>
          <cell r="F47">
            <v>338</v>
          </cell>
          <cell r="G47" t="str">
            <v>Sunraysia TAFE</v>
          </cell>
          <cell r="H47" t="str">
            <v>Accepted</v>
          </cell>
          <cell r="I47" t="str">
            <v>Access provided to accomodation prior to meeting to discuss MOU with Sunraysia TAFE</v>
          </cell>
          <cell r="J47" t="str">
            <v>Individual retained</v>
          </cell>
        </row>
        <row r="48">
          <cell r="A48">
            <v>43819</v>
          </cell>
          <cell r="B48" t="str">
            <v>Academic Quality Improvement Project Officer</v>
          </cell>
          <cell r="D48" t="str">
            <v>Christmas Hamper</v>
          </cell>
          <cell r="E48">
            <v>279</v>
          </cell>
          <cell r="F48">
            <v>279</v>
          </cell>
          <cell r="G48" t="str">
            <v>360TRO Solutions</v>
          </cell>
          <cell r="H48" t="str">
            <v>Accepted</v>
          </cell>
          <cell r="I48" t="str">
            <v xml:space="preserve">Thank you Gift </v>
          </cell>
          <cell r="J48" t="str">
            <v>Individual retained</v>
          </cell>
        </row>
        <row r="50">
          <cell r="A50">
            <v>43902</v>
          </cell>
          <cell r="B50" t="str">
            <v>Laboratory Simulation and Procurement Manager</v>
          </cell>
          <cell r="D50" t="str">
            <v>Travel and accomodation</v>
          </cell>
          <cell r="E50">
            <v>2500</v>
          </cell>
          <cell r="F50">
            <v>2500</v>
          </cell>
          <cell r="G50" t="str">
            <v>LAERDAL PTY LTD</v>
          </cell>
          <cell r="H50" t="str">
            <v>Declined</v>
          </cell>
          <cell r="I50" t="str">
            <v>Gift for attending LAERDAL conference as speaker</v>
          </cell>
          <cell r="J50" t="str">
            <v>Declined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1622F-CE52-4D92-96C5-0BA18FD4E69B}">
  <sheetPr>
    <pageSetUpPr fitToPage="1"/>
  </sheetPr>
  <dimension ref="A6:I55"/>
  <sheetViews>
    <sheetView tabSelected="1" topLeftCell="A28" zoomScale="85" zoomScaleNormal="85" workbookViewId="0">
      <selection activeCell="B61" sqref="B61"/>
    </sheetView>
  </sheetViews>
  <sheetFormatPr defaultColWidth="75.21875" defaultRowHeight="13.8"/>
  <cols>
    <col min="1" max="1" width="12" style="1" customWidth="1"/>
    <col min="2" max="2" width="42.44140625" style="1" bestFit="1" customWidth="1"/>
    <col min="3" max="3" width="47" style="2" customWidth="1"/>
    <col min="4" max="4" width="11.44140625" style="3" customWidth="1"/>
    <col min="5" max="5" width="13.44140625" style="3" customWidth="1"/>
    <col min="6" max="6" width="39" style="2" customWidth="1"/>
    <col min="7" max="7" width="14.77734375" style="1" customWidth="1"/>
    <col min="8" max="8" width="79.21875" style="2" customWidth="1"/>
    <col min="9" max="9" width="27.21875" style="2" customWidth="1"/>
    <col min="10" max="16384" width="75.21875" style="1"/>
  </cols>
  <sheetData>
    <row r="6" spans="1:9">
      <c r="A6" s="4" t="s">
        <v>0</v>
      </c>
    </row>
    <row r="8" spans="1:9">
      <c r="G8" s="5" t="s">
        <v>1</v>
      </c>
      <c r="H8" s="6"/>
      <c r="I8" s="7"/>
    </row>
    <row r="9" spans="1:9" s="11" customFormat="1" ht="83.25" customHeight="1">
      <c r="A9" s="8" t="s">
        <v>2</v>
      </c>
      <c r="B9" s="8" t="s">
        <v>3</v>
      </c>
      <c r="C9" s="8" t="s">
        <v>4</v>
      </c>
      <c r="D9" s="9" t="s">
        <v>5</v>
      </c>
      <c r="E9" s="9" t="s">
        <v>6</v>
      </c>
      <c r="F9" s="8" t="s">
        <v>7</v>
      </c>
      <c r="G9" s="8" t="s">
        <v>8</v>
      </c>
      <c r="H9" s="8" t="s">
        <v>9</v>
      </c>
      <c r="I9" s="10" t="s">
        <v>10</v>
      </c>
    </row>
    <row r="10" spans="1:9" s="11" customFormat="1" ht="13.2" hidden="1">
      <c r="A10" s="12" t="s">
        <v>11</v>
      </c>
      <c r="B10" s="13"/>
      <c r="C10" s="14"/>
      <c r="D10" s="15"/>
      <c r="E10" s="15"/>
      <c r="F10" s="14"/>
      <c r="G10" s="13"/>
      <c r="H10" s="14"/>
      <c r="I10" s="16"/>
    </row>
    <row r="11" spans="1:9" hidden="1">
      <c r="A11" s="17">
        <f>'[1]Audit Committee ONLY'!A7</f>
        <v>42200</v>
      </c>
      <c r="B11" s="18" t="str">
        <f>'[1]Audit Committee ONLY'!B7</f>
        <v>Team Leader - Planning Unit</v>
      </c>
      <c r="C11" s="18" t="str">
        <f>'[1]Audit Committee ONLY'!D7</f>
        <v>Samsung Galaxy Tablet</v>
      </c>
      <c r="D11" s="19">
        <f>'[1]Audit Committee ONLY'!E7</f>
        <v>298</v>
      </c>
      <c r="E11" s="19">
        <f>'[1]Audit Committee ONLY'!F7</f>
        <v>298</v>
      </c>
      <c r="F11" s="18" t="str">
        <f>'[1]Audit Committee ONLY'!G7</f>
        <v>Fairfax</v>
      </c>
      <c r="G11" s="20" t="str">
        <f>'[1]Audit Committee ONLY'!H7</f>
        <v>Accepted</v>
      </c>
      <c r="H11" s="18" t="str">
        <f>'[1]Audit Committee ONLY'!I7</f>
        <v>Part of subscription agreement</v>
      </c>
      <c r="I11" s="21" t="str">
        <f>'[1]Audit Committee ONLY'!J7</f>
        <v>Transferred ownership to CCEF</v>
      </c>
    </row>
    <row r="12" spans="1:9" hidden="1">
      <c r="A12" s="17">
        <f>'[1]Audit Committee ONLY'!A8</f>
        <v>42200</v>
      </c>
      <c r="B12" s="18" t="str">
        <f>'[1]Audit Committee ONLY'!B8</f>
        <v xml:space="preserve">Chief of Education - Youth, Pathways &amp; Region </v>
      </c>
      <c r="C12" s="18" t="str">
        <f>'[1]Audit Committee ONLY'!D8</f>
        <v>Tickets to sporting event</v>
      </c>
      <c r="D12" s="19">
        <f>'[1]Audit Committee ONLY'!E8</f>
        <v>300</v>
      </c>
      <c r="E12" s="19">
        <f>'[1]Audit Committee ONLY'!F8</f>
        <v>300</v>
      </c>
      <c r="F12" s="18" t="str">
        <f>'[1]Audit Committee ONLY'!G8</f>
        <v>Telstra</v>
      </c>
      <c r="G12" s="20" t="str">
        <f>'[1]Audit Committee ONLY'!H8</f>
        <v>Accepted</v>
      </c>
      <c r="H12" s="18" t="str">
        <f>'[1]Audit Committee ONLY'!I8</f>
        <v>Improve supplier relations</v>
      </c>
      <c r="I12" s="21" t="str">
        <f>'[1]Audit Committee ONLY'!J8</f>
        <v>Individual retained</v>
      </c>
    </row>
    <row r="13" spans="1:9" s="11" customFormat="1" ht="13.2" hidden="1">
      <c r="A13" s="17">
        <f>'[1]Audit Committee ONLY'!A9</f>
        <v>42246</v>
      </c>
      <c r="B13" s="18" t="str">
        <f>'[1]Audit Committee ONLY'!B9</f>
        <v>Executive Director - Commerical Operations</v>
      </c>
      <c r="C13" s="18" t="str">
        <f>'[1]Audit Committee ONLY'!D9</f>
        <v>Perfume</v>
      </c>
      <c r="D13" s="19">
        <f>'[1]Audit Committee ONLY'!E9</f>
        <v>60</v>
      </c>
      <c r="E13" s="19">
        <f>'[1]Audit Committee ONLY'!F9</f>
        <v>60</v>
      </c>
      <c r="F13" s="18" t="str">
        <f>'[1]Audit Committee ONLY'!G9</f>
        <v>International Delegate</v>
      </c>
      <c r="G13" s="20" t="str">
        <f>'[1]Audit Committee ONLY'!H9</f>
        <v>Accepted</v>
      </c>
      <c r="H13" s="18" t="str">
        <f>'[1]Audit Committee ONLY'!I9</f>
        <v>Visit by overseas delegate</v>
      </c>
      <c r="I13" s="21" t="str">
        <f>'[1]Audit Committee ONLY'!J9</f>
        <v>Transferred ownership to CCEF</v>
      </c>
    </row>
    <row r="14" spans="1:9" hidden="1">
      <c r="A14" s="17">
        <f>'[1]Audit Committee ONLY'!A10</f>
        <v>42424</v>
      </c>
      <c r="B14" s="18" t="str">
        <f>'[1]Audit Committee ONLY'!B10</f>
        <v>General Manager - COL</v>
      </c>
      <c r="C14" s="18" t="str">
        <f>'[1]Audit Committee ONLY'!D10</f>
        <v>Tickets to network event</v>
      </c>
      <c r="D14" s="19">
        <f>'[1]Audit Committee ONLY'!E10</f>
        <v>1194</v>
      </c>
      <c r="E14" s="19">
        <f>'[1]Audit Committee ONLY'!F10</f>
        <v>1194</v>
      </c>
      <c r="F14" s="18" t="str">
        <f>'[1]Audit Committee ONLY'!G10</f>
        <v>Perry Callan</v>
      </c>
      <c r="G14" s="20" t="str">
        <f>'[1]Audit Committee ONLY'!H10</f>
        <v>Accepted</v>
      </c>
      <c r="H14" s="18" t="str">
        <f>'[1]Audit Committee ONLY'!I10</f>
        <v>Network lunch for clients</v>
      </c>
      <c r="I14" s="21" t="str">
        <f>'[1]Audit Committee ONLY'!J10</f>
        <v>Individual retained</v>
      </c>
    </row>
    <row r="15" spans="1:9" hidden="1">
      <c r="A15" s="17"/>
      <c r="B15" s="18"/>
      <c r="C15" s="18"/>
      <c r="D15" s="19"/>
      <c r="E15" s="19"/>
      <c r="F15" s="18"/>
      <c r="G15" s="20"/>
      <c r="H15" s="18"/>
      <c r="I15" s="21"/>
    </row>
    <row r="16" spans="1:9" ht="20.25" customHeight="1">
      <c r="A16" s="22" t="str">
        <f>'[1]Audit Committee ONLY'!A16</f>
        <v xml:space="preserve">Financial Year 
2017/2018 </v>
      </c>
      <c r="B16" s="18"/>
      <c r="C16" s="18"/>
      <c r="D16" s="19"/>
      <c r="E16" s="19"/>
      <c r="F16" s="18"/>
      <c r="G16" s="20"/>
      <c r="H16" s="18"/>
      <c r="I16" s="21"/>
    </row>
    <row r="17" spans="1:9" ht="12" customHeight="1">
      <c r="A17" s="23">
        <f>'[1]Audit Committee ONLY'!A17</f>
        <v>42971</v>
      </c>
      <c r="B17" s="18" t="str">
        <f>'[1]Audit Committee ONLY'!B17</f>
        <v xml:space="preserve">Chief Executive Officer </v>
      </c>
      <c r="C17" s="18" t="str">
        <f>'[1]Audit Committee ONLY'!D17</f>
        <v>2x IPads</v>
      </c>
      <c r="D17" s="19">
        <f>'[1]Audit Committee ONLY'!E17</f>
        <v>2000</v>
      </c>
      <c r="E17" s="19">
        <f>'[1]Audit Committee ONLY'!F17</f>
        <v>2000</v>
      </c>
      <c r="F17" s="18" t="str">
        <f>'[1]Audit Committee ONLY'!G17</f>
        <v>AIC Partners (Vietnam)</v>
      </c>
      <c r="G17" s="20" t="str">
        <f>'[1]Audit Committee ONLY'!H17</f>
        <v>Accepted</v>
      </c>
      <c r="H17" s="18" t="str">
        <f>'[1]Audit Committee ONLY'!I17</f>
        <v>International delegate visit to Chisholm</v>
      </c>
      <c r="I17" s="21" t="str">
        <f>'[1]Audit Committee ONLY'!J17</f>
        <v>Transferred ownership to CCEF</v>
      </c>
    </row>
    <row r="18" spans="1:9" ht="12" customHeight="1">
      <c r="A18" s="23">
        <f>'[1]Audit Committee ONLY'!A18</f>
        <v>42999</v>
      </c>
      <c r="B18" s="18" t="str">
        <f>'[1]Audit Committee ONLY'!B18</f>
        <v xml:space="preserve">Chief Financial Analyst and Planner </v>
      </c>
      <c r="C18" s="18" t="str">
        <f>'[1]Audit Committee ONLY'!D18</f>
        <v>Training course</v>
      </c>
      <c r="D18" s="19">
        <f>'[1]Audit Committee ONLY'!E18</f>
        <v>2500</v>
      </c>
      <c r="E18" s="19">
        <f>'[1]Audit Committee ONLY'!F18</f>
        <v>2500</v>
      </c>
      <c r="F18" s="18" t="str">
        <f>'[1]Audit Committee ONLY'!G18</f>
        <v>PWC Australia</v>
      </c>
      <c r="G18" s="20" t="str">
        <f>'[1]Audit Committee ONLY'!H18</f>
        <v>Accepted</v>
      </c>
      <c r="H18" s="18" t="str">
        <f>'[1]Audit Committee ONLY'!I18</f>
        <v>Building Chisholm's capability</v>
      </c>
      <c r="I18" s="21" t="str">
        <f>'[1]Audit Committee ONLY'!J18</f>
        <v>Individual retained</v>
      </c>
    </row>
    <row r="19" spans="1:9" ht="12" customHeight="1">
      <c r="A19" s="23">
        <f>'[1]Audit Committee ONLY'!A19</f>
        <v>43006</v>
      </c>
      <c r="B19" s="18" t="str">
        <f>'[1]Audit Committee ONLY'!B19</f>
        <v xml:space="preserve">Chief Executive Officer </v>
      </c>
      <c r="C19" s="18" t="str">
        <f>'[1]Audit Committee ONLY'!D19</f>
        <v>2x Attendees to Alice in Wonderland Ballet with Dinner included</v>
      </c>
      <c r="D19" s="19">
        <f>'[1]Audit Committee ONLY'!E19</f>
        <v>725</v>
      </c>
      <c r="E19" s="19">
        <f>'[1]Audit Committee ONLY'!F19</f>
        <v>1000</v>
      </c>
      <c r="F19" s="18" t="str">
        <f>'[1]Audit Committee ONLY'!G19</f>
        <v>La Trobe University</v>
      </c>
      <c r="G19" s="20" t="str">
        <f>'[1]Audit Committee ONLY'!H19</f>
        <v>Accepted</v>
      </c>
      <c r="H19" s="18" t="str">
        <f>'[1]Audit Committee ONLY'!I19</f>
        <v xml:space="preserve">Launch of partnership with the Australian Ballet </v>
      </c>
      <c r="I19" s="21" t="str">
        <f>'[1]Audit Committee ONLY'!J19</f>
        <v>Individual retained</v>
      </c>
    </row>
    <row r="20" spans="1:9">
      <c r="A20" s="23">
        <f>'[1]Audit Committee ONLY'!A20</f>
        <v>43054</v>
      </c>
      <c r="B20" s="18" t="str">
        <f>'[1]Audit Committee ONLY'!B20</f>
        <v xml:space="preserve">Chief Information Officer </v>
      </c>
      <c r="C20" s="18" t="str">
        <f>'[1]Audit Committee ONLY'!D20</f>
        <v>Lunch and entertainment EOY celebration</v>
      </c>
      <c r="D20" s="19">
        <f>'[1]Audit Committee ONLY'!E20</f>
        <v>150</v>
      </c>
      <c r="E20" s="19">
        <f>'[1]Audit Committee ONLY'!F20</f>
        <v>150</v>
      </c>
      <c r="F20" s="18" t="str">
        <f>'[1]Audit Committee ONLY'!G20</f>
        <v>Insight Systems Group PTY LTD</v>
      </c>
      <c r="G20" s="20" t="str">
        <f>'[1]Audit Committee ONLY'!H20</f>
        <v>Declined</v>
      </c>
      <c r="H20" s="18" t="str">
        <f>'[1]Audit Committee ONLY'!I20</f>
        <v>Improve supplier relations</v>
      </c>
      <c r="I20" s="21" t="str">
        <f>'[1]Audit Committee ONLY'!J20</f>
        <v>Declined</v>
      </c>
    </row>
    <row r="21" spans="1:9">
      <c r="A21" s="23">
        <f>'[1]Audit Committee ONLY'!A21</f>
        <v>43112</v>
      </c>
      <c r="B21" s="18" t="str">
        <f>'[1]Audit Committee ONLY'!B21</f>
        <v>General Manager Chisholm Online</v>
      </c>
      <c r="C21" s="18" t="str">
        <f>'[1]Audit Committee ONLY'!D21</f>
        <v>Gift voucher</v>
      </c>
      <c r="D21" s="19">
        <f>'[1]Audit Committee ONLY'!E21</f>
        <v>50</v>
      </c>
      <c r="E21" s="19">
        <f>'[1]Audit Committee ONLY'!F21</f>
        <v>50</v>
      </c>
      <c r="F21" s="18" t="str">
        <f>'[1]Audit Committee ONLY'!G21</f>
        <v>Patricia Dodd</v>
      </c>
      <c r="G21" s="20" t="str">
        <f>'[1]Audit Committee ONLY'!H21</f>
        <v>Declined</v>
      </c>
      <c r="H21" s="18" t="str">
        <f>'[1]Audit Committee ONLY'!I21</f>
        <v>Improve supplier relations</v>
      </c>
      <c r="I21" s="21" t="str">
        <f>'[1]Audit Committee ONLY'!J21</f>
        <v>Declined</v>
      </c>
    </row>
    <row r="22" spans="1:9" ht="15" customHeight="1">
      <c r="A22" s="23">
        <f>'[1]Audit Committee ONLY'!A22</f>
        <v>43122</v>
      </c>
      <c r="B22" s="18" t="str">
        <f>'[1]Audit Committee ONLY'!B22</f>
        <v xml:space="preserve">Chief Financial Officer </v>
      </c>
      <c r="C22" s="18" t="str">
        <f>'[1]Audit Committee ONLY'!D22</f>
        <v>Australian Open</v>
      </c>
      <c r="D22" s="19">
        <f>'[1]Audit Committee ONLY'!E22</f>
        <v>150</v>
      </c>
      <c r="E22" s="19">
        <f>'[1]Audit Committee ONLY'!F22</f>
        <v>150</v>
      </c>
      <c r="F22" s="18" t="str">
        <f>'[1]Audit Committee ONLY'!G22</f>
        <v>Hays Specialist Recruitment Aust.Pty Ltd</v>
      </c>
      <c r="G22" s="20" t="str">
        <f>'[1]Audit Committee ONLY'!H22</f>
        <v>Declined</v>
      </c>
      <c r="H22" s="18" t="str">
        <f>'[1]Audit Committee ONLY'!I22</f>
        <v>Build client relationship</v>
      </c>
      <c r="I22" s="21" t="str">
        <f>'[1]Audit Committee ONLY'!J22</f>
        <v>Declined</v>
      </c>
    </row>
    <row r="23" spans="1:9">
      <c r="A23" s="23">
        <f>'[1]Audit Committee ONLY'!A24</f>
        <v>43175</v>
      </c>
      <c r="B23" s="18" t="str">
        <f>'[1]Audit Committee ONLY'!B24</f>
        <v xml:space="preserve">Chief Executive Officer </v>
      </c>
      <c r="C23" s="18" t="str">
        <f>'[1]Audit Committee ONLY'!D24</f>
        <v>Race Against Dimentia charity event</v>
      </c>
      <c r="D23" s="19">
        <f>'[1]Audit Committee ONLY'!E24</f>
        <v>175</v>
      </c>
      <c r="E23" s="19">
        <f>'[1]Audit Committee ONLY'!F24</f>
        <v>675</v>
      </c>
      <c r="F23" s="18" t="str">
        <f>'[1]Audit Committee ONLY'!G24</f>
        <v xml:space="preserve">DPR &amp; Co </v>
      </c>
      <c r="G23" s="20" t="str">
        <f>'[1]Audit Committee ONLY'!H24</f>
        <v>Declined</v>
      </c>
      <c r="H23" s="18" t="str">
        <f>'[1]Audit Committee ONLY'!I24</f>
        <v>Supporting charity as a guest of DPR &amp; Co</v>
      </c>
      <c r="I23" s="21" t="str">
        <f>'[1]Audit Committee ONLY'!J24</f>
        <v>Declined</v>
      </c>
    </row>
    <row r="24" spans="1:9" ht="13.5" customHeight="1">
      <c r="A24" s="23">
        <f>'[1]Audit Committee ONLY'!A25</f>
        <v>43182</v>
      </c>
      <c r="B24" s="18" t="str">
        <f>'[1]Audit Committee ONLY'!B25</f>
        <v>CCEF Trustee (Chairperson)</v>
      </c>
      <c r="C24" s="18" t="str">
        <f>'[1]Audit Committee ONLY'!D25</f>
        <v>Event HMAS Adelaide</v>
      </c>
      <c r="D24" s="19">
        <f>'[1]Audit Committee ONLY'!E25</f>
        <v>100</v>
      </c>
      <c r="E24" s="19">
        <f>'[1]Audit Committee ONLY'!F25</f>
        <v>300</v>
      </c>
      <c r="F24" s="18" t="str">
        <f>'[1]Audit Committee ONLY'!G25</f>
        <v xml:space="preserve">ADF Royal Australian Navy </v>
      </c>
      <c r="G24" s="20" t="str">
        <f>'[1]Audit Committee ONLY'!H25</f>
        <v>Accepted</v>
      </c>
      <c r="H24" s="18" t="str">
        <f>'[1]Audit Committee ONLY'!I25</f>
        <v>Fundraising Opportunity for the Caroline Chisholm Education Foundation</v>
      </c>
      <c r="I24" s="21" t="str">
        <f>'[1]Audit Committee ONLY'!J25</f>
        <v>Individual retained</v>
      </c>
    </row>
    <row r="25" spans="1:9" ht="13.5" customHeight="1">
      <c r="A25" s="23">
        <f>'[1]Audit Committee ONLY'!A26</f>
        <v>43182</v>
      </c>
      <c r="B25" s="18" t="str">
        <f>'[1]Audit Committee ONLY'!B26</f>
        <v>Chisholm Board member (Chairperson)</v>
      </c>
      <c r="C25" s="18" t="str">
        <f>'[1]Audit Committee ONLY'!D26</f>
        <v>Event HMAS Adelaide</v>
      </c>
      <c r="D25" s="19">
        <f>'[1]Audit Committee ONLY'!E26</f>
        <v>100</v>
      </c>
      <c r="E25" s="19">
        <f>'[1]Audit Committee ONLY'!F26</f>
        <v>300</v>
      </c>
      <c r="F25" s="18" t="str">
        <f>'[1]Audit Committee ONLY'!G26</f>
        <v xml:space="preserve">ADF Royal Australian Navy </v>
      </c>
      <c r="G25" s="20" t="str">
        <f>'[1]Audit Committee ONLY'!H26</f>
        <v>Accepted</v>
      </c>
      <c r="H25" s="18" t="str">
        <f>'[1]Audit Committee ONLY'!I26</f>
        <v>Fundraising Opportunity for the Caroline Chisholm Education Foundation</v>
      </c>
      <c r="I25" s="21" t="str">
        <f>'[1]Audit Committee ONLY'!J26</f>
        <v>Individual retained</v>
      </c>
    </row>
    <row r="26" spans="1:9" ht="13.5" customHeight="1">
      <c r="A26" s="23">
        <f>'[1]Audit Committee ONLY'!A27</f>
        <v>43182</v>
      </c>
      <c r="B26" s="18" t="str">
        <f>'[1]Audit Committee ONLY'!B27</f>
        <v>Chisholm Board member/ CCEF Trustee</v>
      </c>
      <c r="C26" s="18" t="str">
        <f>'[1]Audit Committee ONLY'!D27</f>
        <v>Event HMAS Adelaide</v>
      </c>
      <c r="D26" s="19">
        <f>'[1]Audit Committee ONLY'!E27</f>
        <v>100</v>
      </c>
      <c r="E26" s="19">
        <f>'[1]Audit Committee ONLY'!F27</f>
        <v>300</v>
      </c>
      <c r="F26" s="18" t="str">
        <f>'[1]Audit Committee ONLY'!G27</f>
        <v xml:space="preserve">ADF Royal Australian Navy </v>
      </c>
      <c r="G26" s="20" t="str">
        <f>'[1]Audit Committee ONLY'!H27</f>
        <v>Accepted</v>
      </c>
      <c r="H26" s="18" t="str">
        <f>'[1]Audit Committee ONLY'!I27</f>
        <v>Fundraising Opportunity for the Caroline Chisholm Education Foundation</v>
      </c>
      <c r="I26" s="21" t="str">
        <f>'[1]Audit Committee ONLY'!J27</f>
        <v>Individual retained</v>
      </c>
    </row>
    <row r="27" spans="1:9" ht="14.25" customHeight="1">
      <c r="A27" s="23">
        <f>'[1]Audit Committee ONLY'!A28</f>
        <v>43241</v>
      </c>
      <c r="B27" s="18" t="str">
        <f>'[1]Audit Committee ONLY'!B28</f>
        <v>Marketing Manager</v>
      </c>
      <c r="C27" s="18" t="str">
        <f>'[1]Audit Committee ONLY'!D28</f>
        <v>2x Attendees to the Verve Ballet performance</v>
      </c>
      <c r="D27" s="19">
        <f>'[1]Audit Committee ONLY'!E28</f>
        <v>500</v>
      </c>
      <c r="E27" s="19">
        <f>'[1]Audit Committee ONLY'!F28</f>
        <v>675</v>
      </c>
      <c r="F27" s="18" t="str">
        <f>'[1]Audit Committee ONLY'!G28</f>
        <v xml:space="preserve">DPR &amp; Co </v>
      </c>
      <c r="G27" s="20" t="str">
        <f>'[1]Audit Committee ONLY'!H28</f>
        <v>Declined</v>
      </c>
      <c r="H27" s="18" t="str">
        <f>'[1]Audit Committee ONLY'!I28</f>
        <v>Advertising Agency completed project.</v>
      </c>
      <c r="I27" s="21" t="str">
        <f>'[1]Audit Committee ONLY'!J28</f>
        <v>Declined</v>
      </c>
    </row>
    <row r="28" spans="1:9" ht="12" customHeight="1">
      <c r="A28" s="23"/>
      <c r="B28" s="18"/>
      <c r="C28" s="18"/>
      <c r="D28" s="19"/>
      <c r="E28" s="19"/>
      <c r="F28" s="18"/>
      <c r="G28" s="20"/>
      <c r="H28" s="18"/>
      <c r="I28" s="21"/>
    </row>
    <row r="29" spans="1:9" ht="12" customHeight="1">
      <c r="A29" s="22" t="str">
        <f>'[1]Audit Committee ONLY'!A30</f>
        <v xml:space="preserve">Financial Year 
2018/2019 </v>
      </c>
      <c r="B29" s="18"/>
      <c r="C29" s="18"/>
      <c r="D29" s="19"/>
      <c r="E29" s="19"/>
      <c r="F29" s="18"/>
      <c r="G29" s="20"/>
      <c r="H29" s="18"/>
      <c r="I29" s="21"/>
    </row>
    <row r="30" spans="1:9" ht="27">
      <c r="A30" s="23">
        <f>'[1]Audit Committee ONLY'!A31</f>
        <v>43310</v>
      </c>
      <c r="B30" s="18" t="str">
        <f>'[1]Audit Committee ONLY'!B31</f>
        <v>Chief of Education</v>
      </c>
      <c r="C30" s="18" t="str">
        <f>'[1]Audit Committee ONLY'!D31</f>
        <v>Flights, accomodation, meals and conference</v>
      </c>
      <c r="D30" s="19">
        <f>'[1]Audit Committee ONLY'!E31</f>
        <v>3000</v>
      </c>
      <c r="E30" s="19">
        <f>'[1]Audit Committee ONLY'!F31</f>
        <v>3000</v>
      </c>
      <c r="F30" s="18" t="str">
        <f>'[1]Audit Committee ONLY'!G31</f>
        <v>HP Imagine 2018</v>
      </c>
      <c r="G30" s="20" t="str">
        <f>'[1]Audit Committee ONLY'!H31</f>
        <v>Accepted</v>
      </c>
      <c r="H30" s="18" t="str">
        <f>'[1]Audit Committee ONLY'!I31</f>
        <v>Education conference to acquire knowledge of innovative practices and equipment across education and industry sectors and better inform Chisholms future direction</v>
      </c>
      <c r="I30" s="21" t="str">
        <f>'[1]Audit Committee ONLY'!J31</f>
        <v>Individual retained</v>
      </c>
    </row>
    <row r="31" spans="1:9" ht="15.75" customHeight="1">
      <c r="A31" s="23">
        <f>'[1]Audit Committee ONLY'!A32</f>
        <v>43440</v>
      </c>
      <c r="B31" s="18" t="str">
        <f>'[1]Audit Committee ONLY'!B32</f>
        <v>GM International Projects</v>
      </c>
      <c r="C31" s="18" t="str">
        <f>'[1]Audit Committee ONLY'!D32</f>
        <v>2x Mont Blanc Pen</v>
      </c>
      <c r="D31" s="19">
        <f>'[1]Audit Committee ONLY'!E32</f>
        <v>700</v>
      </c>
      <c r="E31" s="19">
        <f>'[1]Audit Committee ONLY'!F32</f>
        <v>900</v>
      </c>
      <c r="F31" s="18" t="str">
        <f>'[1]Audit Committee ONLY'!G32</f>
        <v>Suzhou Vocational University</v>
      </c>
      <c r="G31" s="20" t="str">
        <f>'[1]Audit Committee ONLY'!H32</f>
        <v>Accepted</v>
      </c>
      <c r="H31" s="24" t="str">
        <f>'[1]Audit Committee ONLY'!I32</f>
        <v>Custom of AIC culture to provide suppliers with gifts. In this instance to Commemorate 10 years of working with Chisholm</v>
      </c>
      <c r="I31" s="25" t="str">
        <f>'[1]Audit Committee ONLY'!J32</f>
        <v>Transferred ownership to CCEF</v>
      </c>
    </row>
    <row r="32" spans="1:9" ht="15.75" customHeight="1">
      <c r="A32" s="23">
        <f>'[1]Audit Committee ONLY'!A33</f>
        <v>43440</v>
      </c>
      <c r="B32" s="18" t="str">
        <f>'[1]Audit Committee ONLY'!B33</f>
        <v>GM International Projects</v>
      </c>
      <c r="C32" s="18" t="str">
        <f>'[1]Audit Committee ONLY'!D33</f>
        <v>Silk Painting</v>
      </c>
      <c r="D32" s="19">
        <f>'[1]Audit Committee ONLY'!E33</f>
        <v>200</v>
      </c>
      <c r="E32" s="19">
        <f>'[1]Audit Committee ONLY'!F33</f>
        <v>900</v>
      </c>
      <c r="F32" s="18" t="str">
        <f>'[1]Audit Committee ONLY'!G33</f>
        <v>Suzhou Vocational University</v>
      </c>
      <c r="G32" s="20" t="str">
        <f>'[1]Audit Committee ONLY'!H33</f>
        <v>Accepted</v>
      </c>
      <c r="H32" s="24"/>
      <c r="I32" s="25"/>
    </row>
    <row r="33" spans="1:9">
      <c r="A33" s="23">
        <f>'[1]Audit Committee ONLY'!A37</f>
        <v>43488</v>
      </c>
      <c r="B33" s="18" t="str">
        <f>'[1]Audit Committee ONLY'!B37</f>
        <v>Chief of Staff</v>
      </c>
      <c r="C33" s="18" t="str">
        <f>'[1]Audit Committee ONLY'!D37</f>
        <v>Australian Open Tennis Tickets</v>
      </c>
      <c r="D33" s="19">
        <f>'[1]Audit Committee ONLY'!E37</f>
        <v>100</v>
      </c>
      <c r="E33" s="19">
        <f>'[1]Audit Committee ONLY'!F37</f>
        <v>100</v>
      </c>
      <c r="F33" s="18" t="str">
        <f>'[1]Audit Committee ONLY'!G37</f>
        <v>Optus</v>
      </c>
      <c r="G33" s="20" t="str">
        <f>'[1]Audit Committee ONLY'!H37</f>
        <v>Accepted</v>
      </c>
      <c r="H33" s="18" t="str">
        <f>'[1]Audit Committee ONLY'!I37</f>
        <v>TAFE sector education working group - Industry engagement event</v>
      </c>
      <c r="I33" s="21" t="str">
        <f>'[1]Audit Committee ONLY'!J37</f>
        <v>Individual retained</v>
      </c>
    </row>
    <row r="34" spans="1:9">
      <c r="A34" s="23">
        <f>'[1]Audit Committee ONLY'!A38</f>
        <v>43571</v>
      </c>
      <c r="B34" s="18" t="str">
        <f>'[1]Audit Committee ONLY'!B38</f>
        <v>General Manager Workforce Solutions</v>
      </c>
      <c r="C34" s="18" t="str">
        <f>'[1]Audit Committee ONLY'!D38</f>
        <v xml:space="preserve">Accomodation, meals and sports event </v>
      </c>
      <c r="D34" s="19">
        <f>'[1]Audit Committee ONLY'!E38</f>
        <v>2600</v>
      </c>
      <c r="E34" s="19">
        <f>'[1]Audit Committee ONLY'!F38</f>
        <v>2600</v>
      </c>
      <c r="F34" s="18" t="str">
        <f>'[1]Audit Committee ONLY'!G38</f>
        <v>Melbourne Football Club</v>
      </c>
      <c r="G34" s="20" t="str">
        <f>'[1]Audit Committee ONLY'!H38</f>
        <v>Accepted</v>
      </c>
      <c r="H34" s="18" t="str">
        <f>'[1]Audit Committee ONLY'!I38</f>
        <v>Attendance at MFC's Commercial partner conference</v>
      </c>
      <c r="I34" s="21" t="str">
        <f>'[1]Audit Committee ONLY'!J38</f>
        <v>Individual retained</v>
      </c>
    </row>
    <row r="35" spans="1:9">
      <c r="A35" s="17"/>
      <c r="B35" s="18"/>
      <c r="C35" s="18"/>
      <c r="D35" s="19"/>
      <c r="E35" s="19"/>
      <c r="F35" s="18"/>
      <c r="G35" s="20"/>
      <c r="H35" s="18"/>
      <c r="I35" s="21"/>
    </row>
    <row r="36" spans="1:9">
      <c r="A36" s="22" t="str">
        <f>'[1]Audit Committee ONLY'!A40</f>
        <v xml:space="preserve">Financial Year 
2019/2020 </v>
      </c>
      <c r="B36" s="18"/>
      <c r="C36" s="18"/>
      <c r="D36" s="19"/>
      <c r="E36" s="19"/>
      <c r="F36" s="18"/>
      <c r="G36" s="20"/>
      <c r="H36" s="18"/>
      <c r="I36" s="21"/>
    </row>
    <row r="37" spans="1:9">
      <c r="A37" s="23">
        <f>'[1]Audit Committee ONLY'!A41</f>
        <v>43663</v>
      </c>
      <c r="B37" s="18" t="str">
        <f>'[1]Audit Committee ONLY'!B41</f>
        <v>Chief Operating Officer</v>
      </c>
      <c r="C37" s="18" t="str">
        <f>'[1]Audit Committee ONLY'!D41</f>
        <v>Corporate box and meal at sports event</v>
      </c>
      <c r="D37" s="19">
        <f>'[1]Audit Committee ONLY'!E41</f>
        <v>100</v>
      </c>
      <c r="E37" s="19">
        <f>'[1]Audit Committee ONLY'!F41</f>
        <v>100</v>
      </c>
      <c r="F37" s="18" t="str">
        <f>'[1]Audit Committee ONLY'!G41</f>
        <v>SEM Z - Contractor</v>
      </c>
      <c r="G37" s="20" t="str">
        <f>'[1]Audit Committee ONLY'!H41</f>
        <v>Accepted</v>
      </c>
      <c r="H37" s="18" t="str">
        <f>'[1]Audit Committee ONLY'!I41</f>
        <v>Stakeholder engagement</v>
      </c>
      <c r="I37" s="21" t="str">
        <f>'[1]Audit Committee ONLY'!J41</f>
        <v>Individual retained</v>
      </c>
    </row>
    <row r="38" spans="1:9">
      <c r="A38" s="23">
        <f>'[1]Audit Committee ONLY'!A42</f>
        <v>43685</v>
      </c>
      <c r="B38" s="18" t="str">
        <f>'[1]Audit Committee ONLY'!B42</f>
        <v>Chief Commercial Officer</v>
      </c>
      <c r="C38" s="18" t="str">
        <f>'[1]Audit Committee ONLY'!D42</f>
        <v>Ornamental bowl</v>
      </c>
      <c r="D38" s="19">
        <f>'[1]Audit Committee ONLY'!E42</f>
        <v>100</v>
      </c>
      <c r="E38" s="19">
        <f>'[1]Audit Committee ONLY'!F42</f>
        <v>100</v>
      </c>
      <c r="F38" s="18" t="str">
        <f>'[1]Audit Committee ONLY'!G42</f>
        <v>AIC - CEO</v>
      </c>
      <c r="G38" s="20" t="str">
        <f>'[1]Audit Committee ONLY'!H42</f>
        <v>Accepted</v>
      </c>
      <c r="H38" s="18" t="str">
        <f>'[1]Audit Committee ONLY'!I42</f>
        <v>Custom of AIC</v>
      </c>
      <c r="I38" s="21" t="str">
        <f>'[1]Audit Committee ONLY'!J42</f>
        <v>Chisholm retained</v>
      </c>
    </row>
    <row r="39" spans="1:9">
      <c r="A39" s="23">
        <f>'[1]Audit Committee ONLY'!A43</f>
        <v>43685</v>
      </c>
      <c r="B39" s="18" t="str">
        <f>'[1]Audit Committee ONLY'!B43</f>
        <v>Chief Executive Officer</v>
      </c>
      <c r="C39" s="18" t="str">
        <f>'[1]Audit Committee ONLY'!D43</f>
        <v>Ornamental bowl</v>
      </c>
      <c r="D39" s="19">
        <f>'[1]Audit Committee ONLY'!E43</f>
        <v>100</v>
      </c>
      <c r="E39" s="19">
        <f>'[1]Audit Committee ONLY'!F43</f>
        <v>200</v>
      </c>
      <c r="F39" s="18" t="str">
        <f>'[1]Audit Committee ONLY'!G43</f>
        <v>AIC - CEO</v>
      </c>
      <c r="G39" s="20" t="str">
        <f>'[1]Audit Committee ONLY'!H43</f>
        <v>Accepted</v>
      </c>
      <c r="H39" s="18" t="str">
        <f>'[1]Audit Committee ONLY'!I43</f>
        <v>Custom of AIC</v>
      </c>
      <c r="I39" s="21" t="str">
        <f>'[1]Audit Committee ONLY'!J43</f>
        <v>Chisholm retained</v>
      </c>
    </row>
    <row r="40" spans="1:9">
      <c r="A40" s="23">
        <f>'[1]Audit Committee ONLY'!A44</f>
        <v>43685</v>
      </c>
      <c r="B40" s="18" t="str">
        <f>'[1]Audit Committee ONLY'!B44</f>
        <v>Board Chair</v>
      </c>
      <c r="C40" s="18" t="str">
        <f>'[1]Audit Committee ONLY'!D44</f>
        <v>Ornamental bowl</v>
      </c>
      <c r="D40" s="19">
        <f>'[1]Audit Committee ONLY'!E44</f>
        <v>100</v>
      </c>
      <c r="E40" s="19">
        <f>'[1]Audit Committee ONLY'!F44</f>
        <v>300</v>
      </c>
      <c r="F40" s="18" t="str">
        <f>'[1]Audit Committee ONLY'!G44</f>
        <v>AIC - CEO</v>
      </c>
      <c r="G40" s="20" t="str">
        <f>'[1]Audit Committee ONLY'!H44</f>
        <v>Accepted</v>
      </c>
      <c r="H40" s="18" t="str">
        <f>'[1]Audit Committee ONLY'!I44</f>
        <v>Custom of AIC</v>
      </c>
      <c r="I40" s="21" t="str">
        <f>'[1]Audit Committee ONLY'!J44</f>
        <v>Chisholm retained</v>
      </c>
    </row>
    <row r="41" spans="1:9">
      <c r="A41" s="23">
        <f>'[1]Audit Committee ONLY'!A45</f>
        <v>43699</v>
      </c>
      <c r="B41" s="18" t="str">
        <f>'[1]Audit Committee ONLY'!B45</f>
        <v>Director Casey Tech School</v>
      </c>
      <c r="C41" s="18" t="str">
        <f>'[1]Audit Committee ONLY'!D45</f>
        <v>1x Ticket to attend sporting event</v>
      </c>
      <c r="D41" s="19">
        <f>'[1]Audit Committee ONLY'!E45</f>
        <v>152.61000000000001</v>
      </c>
      <c r="E41" s="19">
        <f>'[1]Audit Committee ONLY'!F45</f>
        <v>152.61000000000001</v>
      </c>
      <c r="F41" s="18" t="str">
        <f>'[1]Audit Committee ONLY'!G45</f>
        <v>Telstra</v>
      </c>
      <c r="G41" s="20" t="str">
        <f>'[1]Audit Committee ONLY'!H45</f>
        <v>Accepted</v>
      </c>
      <c r="H41" s="18" t="str">
        <f>'[1]Audit Committee ONLY'!I45</f>
        <v>Strengthen connections with industry partner</v>
      </c>
      <c r="I41" s="21" t="str">
        <f>'[1]Audit Committee ONLY'!J45</f>
        <v>Individual retained</v>
      </c>
    </row>
    <row r="42" spans="1:9">
      <c r="A42" s="23">
        <f>'[1]Audit Committee ONLY'!A46</f>
        <v>43769</v>
      </c>
      <c r="B42" s="18" t="str">
        <f>'[1]Audit Committee ONLY'!B46</f>
        <v>Teacher PEC</v>
      </c>
      <c r="C42" s="18" t="str">
        <f>'[1]Audit Committee ONLY'!D46</f>
        <v>Wrist watch</v>
      </c>
      <c r="D42" s="19">
        <f>'[1]Audit Committee ONLY'!E46</f>
        <v>450</v>
      </c>
      <c r="E42" s="19">
        <f>'[1]Audit Committee ONLY'!F46</f>
        <v>450</v>
      </c>
      <c r="F42" s="18" t="str">
        <f>'[1]Audit Committee ONLY'!G46</f>
        <v>Qatar Technical School - Deputy Manager</v>
      </c>
      <c r="G42" s="20" t="str">
        <f>'[1]Audit Committee ONLY'!H46</f>
        <v>Accepted</v>
      </c>
      <c r="H42" s="18" t="str">
        <f>'[1]Audit Committee ONLY'!I46</f>
        <v xml:space="preserve">Thank you Gift </v>
      </c>
      <c r="I42" s="21" t="str">
        <f>'[1]Audit Committee ONLY'!J46</f>
        <v>Individual retained</v>
      </c>
    </row>
    <row r="43" spans="1:9">
      <c r="A43" s="23">
        <f>'[1]Audit Committee ONLY'!A47</f>
        <v>43781</v>
      </c>
      <c r="B43" s="18" t="str">
        <f>'[1]Audit Committee ONLY'!B47</f>
        <v>Manager International Student Operations</v>
      </c>
      <c r="C43" s="18" t="str">
        <f>'[1]Audit Committee ONLY'!D47</f>
        <v>2x Overnight Accomodation and breakfast</v>
      </c>
      <c r="D43" s="19">
        <f>'[1]Audit Committee ONLY'!E47</f>
        <v>338</v>
      </c>
      <c r="E43" s="19">
        <f>'[1]Audit Committee ONLY'!F47</f>
        <v>338</v>
      </c>
      <c r="F43" s="18" t="str">
        <f>'[1]Audit Committee ONLY'!G47</f>
        <v>Sunraysia TAFE</v>
      </c>
      <c r="G43" s="20" t="str">
        <f>'[1]Audit Committee ONLY'!H47</f>
        <v>Accepted</v>
      </c>
      <c r="H43" s="18" t="str">
        <f>'[1]Audit Committee ONLY'!I47</f>
        <v>Access provided to accomodation prior to meeting to discuss MOU with Sunraysia TAFE</v>
      </c>
      <c r="I43" s="21" t="str">
        <f>'[1]Audit Committee ONLY'!J47</f>
        <v>Individual retained</v>
      </c>
    </row>
    <row r="44" spans="1:9">
      <c r="A44" s="23">
        <f>'[1]Audit Committee ONLY'!A48</f>
        <v>43819</v>
      </c>
      <c r="B44" s="18" t="str">
        <f>'[1]Audit Committee ONLY'!B48</f>
        <v>Academic Quality Improvement Project Officer</v>
      </c>
      <c r="C44" s="18" t="str">
        <f>'[1]Audit Committee ONLY'!D48</f>
        <v>Christmas Hamper</v>
      </c>
      <c r="D44" s="19">
        <f>'[1]Audit Committee ONLY'!E48</f>
        <v>279</v>
      </c>
      <c r="E44" s="19">
        <f>'[1]Audit Committee ONLY'!F48</f>
        <v>279</v>
      </c>
      <c r="F44" s="18" t="str">
        <f>'[1]Audit Committee ONLY'!G48</f>
        <v>360TRO Solutions</v>
      </c>
      <c r="G44" s="20" t="str">
        <f>'[1]Audit Committee ONLY'!H48</f>
        <v>Accepted</v>
      </c>
      <c r="H44" s="18" t="str">
        <f>'[1]Audit Committee ONLY'!I48</f>
        <v xml:space="preserve">Thank you Gift </v>
      </c>
      <c r="I44" s="21" t="str">
        <f>'[1]Audit Committee ONLY'!J48</f>
        <v>Individual retained</v>
      </c>
    </row>
    <row r="45" spans="1:9" ht="14.25" customHeight="1">
      <c r="A45" s="23">
        <f>'[1]Audit Committee ONLY'!A50</f>
        <v>43902</v>
      </c>
      <c r="B45" s="18" t="str">
        <f>'[1]Audit Committee ONLY'!B50</f>
        <v>Laboratory Simulation and Procurement Manager</v>
      </c>
      <c r="C45" s="18" t="str">
        <f>'[1]Audit Committee ONLY'!D50</f>
        <v>Travel and accomodation</v>
      </c>
      <c r="D45" s="19">
        <f>'[1]Audit Committee ONLY'!E50</f>
        <v>2500</v>
      </c>
      <c r="E45" s="19">
        <f>'[1]Audit Committee ONLY'!F50</f>
        <v>2500</v>
      </c>
      <c r="F45" s="18" t="str">
        <f>'[1]Audit Committee ONLY'!G50</f>
        <v>LAERDAL PTY LTD</v>
      </c>
      <c r="G45" s="20" t="str">
        <f>'[1]Audit Committee ONLY'!H50</f>
        <v>Declined</v>
      </c>
      <c r="H45" s="18" t="str">
        <f>'[1]Audit Committee ONLY'!I50</f>
        <v>Gift for attending LAERDAL conference as speaker</v>
      </c>
      <c r="I45" s="21" t="str">
        <f>'[1]Audit Committee ONLY'!J50</f>
        <v>Declined</v>
      </c>
    </row>
    <row r="46" spans="1:9">
      <c r="A46" s="22"/>
      <c r="B46" s="18"/>
      <c r="C46" s="18"/>
      <c r="D46" s="19"/>
      <c r="E46" s="19"/>
      <c r="F46" s="18"/>
      <c r="G46" s="20"/>
      <c r="H46" s="18"/>
      <c r="I46" s="26"/>
    </row>
    <row r="47" spans="1:9">
      <c r="A47" s="22" t="s">
        <v>12</v>
      </c>
      <c r="B47" s="18"/>
      <c r="C47" s="18"/>
      <c r="D47" s="19"/>
      <c r="E47" s="19"/>
      <c r="F47" s="18"/>
      <c r="G47" s="20"/>
      <c r="H47" s="18"/>
      <c r="I47" s="26"/>
    </row>
    <row r="48" spans="1:9">
      <c r="A48" s="17" t="s">
        <v>13</v>
      </c>
      <c r="B48" s="18"/>
      <c r="C48" s="18"/>
      <c r="D48" s="19"/>
      <c r="E48" s="19"/>
      <c r="F48" s="18"/>
      <c r="G48" s="20"/>
      <c r="H48" s="18"/>
      <c r="I48" s="21"/>
    </row>
    <row r="49" spans="1:9">
      <c r="A49" s="22"/>
      <c r="B49" s="18"/>
      <c r="C49" s="18"/>
      <c r="D49" s="19"/>
      <c r="E49" s="19"/>
      <c r="F49" s="18"/>
      <c r="G49" s="20"/>
      <c r="H49" s="18"/>
      <c r="I49" s="26"/>
    </row>
    <row r="50" spans="1:9">
      <c r="A50" s="22"/>
      <c r="B50" s="18"/>
      <c r="C50" s="18"/>
      <c r="D50" s="19"/>
      <c r="E50" s="19"/>
      <c r="F50" s="18"/>
      <c r="G50" s="20"/>
      <c r="H50" s="18"/>
      <c r="I50" s="26"/>
    </row>
    <row r="51" spans="1:9">
      <c r="A51" s="22"/>
      <c r="B51" s="18"/>
      <c r="C51" s="18"/>
      <c r="D51" s="19"/>
      <c r="E51" s="19"/>
      <c r="F51" s="18"/>
      <c r="G51" s="20"/>
      <c r="H51" s="18"/>
      <c r="I51" s="26"/>
    </row>
    <row r="52" spans="1:9">
      <c r="A52" s="22"/>
      <c r="B52" s="18"/>
      <c r="C52" s="18"/>
      <c r="D52" s="19"/>
      <c r="E52" s="19"/>
      <c r="F52" s="18"/>
      <c r="G52" s="20"/>
      <c r="H52" s="18"/>
      <c r="I52" s="26"/>
    </row>
    <row r="53" spans="1:9">
      <c r="A53" s="22"/>
      <c r="B53" s="18"/>
      <c r="C53" s="18"/>
      <c r="D53" s="19"/>
      <c r="E53" s="19"/>
      <c r="F53" s="18"/>
      <c r="G53" s="20"/>
      <c r="H53" s="18"/>
      <c r="I53" s="26"/>
    </row>
    <row r="54" spans="1:9">
      <c r="A54" s="22"/>
      <c r="B54" s="18"/>
      <c r="C54" s="18"/>
      <c r="D54" s="19"/>
      <c r="E54" s="19"/>
      <c r="F54" s="18"/>
      <c r="G54" s="20"/>
      <c r="H54" s="18"/>
      <c r="I54" s="26" t="s">
        <v>14</v>
      </c>
    </row>
    <row r="55" spans="1:9">
      <c r="A55" s="27"/>
      <c r="B55" s="28"/>
      <c r="C55" s="29"/>
      <c r="D55" s="30"/>
      <c r="E55" s="30"/>
      <c r="F55" s="29"/>
      <c r="G55" s="28"/>
      <c r="H55" s="29"/>
      <c r="I55" s="31">
        <f ca="1">TODAY()</f>
        <v>44974</v>
      </c>
    </row>
  </sheetData>
  <mergeCells count="3">
    <mergeCell ref="G8:I8"/>
    <mergeCell ref="H31:H32"/>
    <mergeCell ref="I31:I32"/>
  </mergeCells>
  <pageMargins left="0.7" right="0.7" top="0.75" bottom="0.75" header="0.3" footer="0.3"/>
  <pageSetup paperSize="9" scale="45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Gifts Ben Hospitality Register</vt:lpstr>
      <vt:lpstr>'Gifts Ben Hospitality Register'!Print_Area</vt:lpstr>
    </vt:vector>
  </TitlesOfParts>
  <Company>Chisholm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Cavenagh</dc:creator>
  <cp:lastModifiedBy>David Cavenagh</cp:lastModifiedBy>
  <dcterms:created xsi:type="dcterms:W3CDTF">2023-02-17T00:50:17Z</dcterms:created>
  <dcterms:modified xsi:type="dcterms:W3CDTF">2023-02-17T00:51:08Z</dcterms:modified>
</cp:coreProperties>
</file>